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4\OPENDATA\2 - ENTRATE SPESE 2024-2026\"/>
    </mc:Choice>
  </mc:AlternateContent>
  <xr:revisionPtr revIDLastSave="0" documentId="8_{0A758486-44E7-4CA7-B1B5-07C8D59FA7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1" l="1"/>
  <c r="D59" i="1"/>
  <c r="F52" i="1"/>
  <c r="E52" i="1"/>
  <c r="D52" i="1"/>
  <c r="C52" i="1"/>
  <c r="F46" i="1"/>
  <c r="E46" i="1"/>
  <c r="C46" i="1"/>
  <c r="D46" i="1"/>
  <c r="F40" i="1"/>
  <c r="E40" i="1"/>
  <c r="C40" i="1"/>
  <c r="D40" i="1"/>
  <c r="E33" i="1"/>
  <c r="D33" i="1"/>
  <c r="D26" i="1"/>
  <c r="E26" i="1"/>
  <c r="C19" i="1"/>
  <c r="F59" i="1"/>
  <c r="C59" i="1"/>
  <c r="D55" i="1"/>
  <c r="E55" i="1"/>
  <c r="F55" i="1"/>
  <c r="C55" i="1"/>
  <c r="F33" i="1"/>
  <c r="C33" i="1"/>
  <c r="F26" i="1"/>
  <c r="C26" i="1"/>
  <c r="E19" i="1" l="1"/>
  <c r="E60" i="1" s="1"/>
  <c r="E61" i="1" s="1"/>
  <c r="F19" i="1"/>
  <c r="D19" i="1"/>
  <c r="D60" i="1" s="1"/>
  <c r="D61" i="1" s="1"/>
  <c r="C60" i="1"/>
  <c r="C61" i="1" s="1"/>
  <c r="F60" i="1"/>
  <c r="F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<sst xmlns="http://schemas.openxmlformats.org/spreadsheetml/2006/main" count="75" uniqueCount="74">
  <si>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</si>
  <si>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</si>
  <si>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</si>
  <si>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</si>
  <si>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</si>
  <si>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</si>
  <si>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</si>
  <si>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</si>
  <si>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</si>
  <si>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</si>
  <si>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</si>
  <si>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</si>
  <si>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</si>
  <si>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</si>
  <si>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</si>
  <si>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</si>
  <si>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</si>
  <si>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</si>
  <si>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</si>
  <si>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</si>
  <si>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</si>
  <si>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</si>
  <si>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</si>
  <si>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</si>
  <si>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</si>
  <si>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</si>
  <si>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</si>
  <si>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</si>
  <si>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</si>
  <si>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</si>
  <si>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</si>
  <si>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</si>
  <si>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</si>
  <si>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</si>
  <si>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</si>
  <si>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</si>
  <si>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</si>
  <si>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</si>
  <si>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</si>
  <si>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</si>
  <si>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</si>
  <si>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</si>
  <si>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</si>
  <si>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</si>
  <si>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</si>
  <si>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</si>
  <si>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</si>
  <si>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</si>
  <si>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</si>
  <si>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</si>
  <si>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</si>
  <si>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</si>
  <si>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</si>
  <si>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</si>
  <si>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</si>
  <si>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</si>
  <si>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</si>
  <si>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</si>
  <si>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</si>
  <si>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</si>
  <si>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</si>
  <si>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</si>
  <si>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</si>
  <si>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</si>
  <si>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</si>
  <si>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</si>
  <si>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</si>
  <si>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</si>
  <si>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</si>
  <si>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</si>
  <si>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</si>
  <si>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</si>
  <si>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BILANCIO DI PREVSIONE 2024-2026</t>
  </si>
  <si>
    <t>DATI PREVISIONALI ANNO 2026*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</si>
</sst>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43" fontId="0" fillId="0" borderId="8" xfId="1" applyFont="1" applyBorder="1"/>
    <xf numFmtId="43" fontId="0" fillId="0" borderId="9" xfId="1" applyFont="1" applyBorder="1"/>
    <xf numFmtId="43" fontId="0" fillId="0" borderId="10" xfId="1" applyFont="1" applyBorder="1"/>
    <xf numFmtId="43" fontId="2" fillId="0" borderId="11" xfId="0" applyNumberFormat="1" applyFont="1" applyBorder="1" applyAlignment="1">
      <alignment wrapText="1"/>
    </xf>
    <xf numFmtId="43" fontId="2" fillId="0" borderId="11" xfId="0" applyNumberFormat="1" applyFont="1" applyBorder="1"/>
    <xf numFmtId="43" fontId="2" fillId="0" borderId="11" xfId="1" applyFont="1" applyBorder="1"/>
    <xf numFmtId="43" fontId="2" fillId="0" borderId="8" xfId="1" applyFont="1" applyBorder="1"/>
    <xf numFmtId="43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selection activeCell="A6" sqref="A6:A7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0" t="s">
        <v>72</v>
      </c>
      <c r="B1" s="40"/>
      <c r="C1" s="40"/>
      <c r="D1" s="40"/>
      <c r="E1" s="40"/>
      <c r="F1" s="40"/>
    </row>
    <row r="2" spans="1:6" ht="18.75" x14ac:dyDescent="0.25">
      <c r="A2" s="40" t="s">
        <v>71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73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43663.11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0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25117975.420000002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0</v>
      </c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239717421.69</v>
      </c>
      <c r="D13" s="31">
        <v>0</v>
      </c>
      <c r="E13" s="31">
        <v>0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1502059885.6300001</v>
      </c>
      <c r="D14" s="31">
        <v>1502059885.6300001</v>
      </c>
      <c r="E14" s="31">
        <v>0</v>
      </c>
      <c r="F14" s="31">
        <v>0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101962890.05</v>
      </c>
      <c r="D16" s="31">
        <v>0</v>
      </c>
      <c r="E16" s="31">
        <v>0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252678441.81</v>
      </c>
      <c r="D17" s="31">
        <v>247830127.81</v>
      </c>
      <c r="E17" s="31">
        <v>0</v>
      </c>
      <c r="F17" s="31">
        <v>0</v>
      </c>
    </row>
    <row r="18" spans="1:6" ht="30" customHeight="1" x14ac:dyDescent="0.25">
      <c r="A18" s="11">
        <v>10302</v>
      </c>
      <c r="B18" s="13" t="s">
        <v>15</v>
      </c>
      <c r="C18" s="31">
        <v>0</v>
      </c>
      <c r="D18" s="31">
        <v>0</v>
      </c>
      <c r="E18" s="31">
        <v>0</v>
      </c>
      <c r="F18" s="31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2096418639.1800001</v>
      </c>
      <c r="D19" s="33">
        <f t="shared" ref="D19:F19" si="0">SUM(D13:D18)</f>
        <v>1749890013.4400001</v>
      </c>
      <c r="E19" s="33">
        <f t="shared" si="0"/>
        <v>0</v>
      </c>
      <c r="F19" s="33">
        <f t="shared" si="0"/>
        <v>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70922822.319999993</v>
      </c>
      <c r="D21" s="31">
        <v>36266629.270000003</v>
      </c>
      <c r="E21" s="31">
        <v>0</v>
      </c>
      <c r="F21" s="31">
        <v>0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0</v>
      </c>
      <c r="F23" s="31">
        <v>0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0</v>
      </c>
      <c r="F24" s="31">
        <v>0</v>
      </c>
    </row>
    <row r="25" spans="1:6" ht="30" customHeight="1" x14ac:dyDescent="0.25">
      <c r="A25" s="11">
        <v>20105</v>
      </c>
      <c r="B25" s="13" t="s">
        <v>23</v>
      </c>
      <c r="C25" s="31">
        <v>0</v>
      </c>
      <c r="D25" s="31">
        <v>0</v>
      </c>
      <c r="E25" s="31">
        <v>0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78922822.319999993</v>
      </c>
      <c r="D26" s="34">
        <f t="shared" ref="D26:F26" si="1">SUM(D21:D25)</f>
        <v>44266629.270000003</v>
      </c>
      <c r="E26" s="34">
        <f t="shared" si="1"/>
        <v>0</v>
      </c>
      <c r="F26" s="34">
        <f t="shared" si="1"/>
        <v>0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82344783.349999994</v>
      </c>
      <c r="D28" s="31">
        <v>64248769.420000002</v>
      </c>
      <c r="E28" s="31">
        <v>0</v>
      </c>
      <c r="F28" s="31">
        <v>0</v>
      </c>
    </row>
    <row r="29" spans="1:6" ht="30" customHeight="1" x14ac:dyDescent="0.25">
      <c r="A29" s="10">
        <v>30200</v>
      </c>
      <c r="B29" s="12" t="s">
        <v>28</v>
      </c>
      <c r="C29" s="31">
        <v>815822</v>
      </c>
      <c r="D29" s="31">
        <v>0</v>
      </c>
      <c r="E29" s="31">
        <v>0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17107956.559999999</v>
      </c>
      <c r="D30" s="31">
        <v>0</v>
      </c>
      <c r="E30" s="31">
        <v>0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14690279.390000001</v>
      </c>
      <c r="D32" s="31">
        <v>0</v>
      </c>
      <c r="E32" s="31">
        <v>0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114958841.3</v>
      </c>
      <c r="D33" s="35">
        <f t="shared" ref="D33:F33" si="2">SUM(D28:D32)</f>
        <v>64248769.420000002</v>
      </c>
      <c r="E33" s="35">
        <f t="shared" si="2"/>
        <v>0</v>
      </c>
      <c r="F33" s="35">
        <f t="shared" si="2"/>
        <v>0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1">
        <v>42652782.640000001</v>
      </c>
      <c r="D36" s="31">
        <v>0</v>
      </c>
      <c r="E36" s="31">
        <v>0</v>
      </c>
      <c r="F36" s="31">
        <v>0</v>
      </c>
    </row>
    <row r="37" spans="1:6" ht="30" customHeight="1" x14ac:dyDescent="0.25">
      <c r="A37" s="10">
        <v>40300</v>
      </c>
      <c r="B37" s="12" t="s">
        <v>37</v>
      </c>
      <c r="C37" s="31">
        <v>0</v>
      </c>
      <c r="D37" s="31">
        <v>0</v>
      </c>
      <c r="E37" s="31">
        <v>0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1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1">
        <v>15037000</v>
      </c>
      <c r="D39" s="31">
        <v>0</v>
      </c>
      <c r="E39" s="31">
        <v>0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57689782.640000001</v>
      </c>
      <c r="D40" s="35">
        <f t="shared" ref="D40:F40" si="3">SUM(D35:D39)</f>
        <v>0</v>
      </c>
      <c r="E40" s="35">
        <f t="shared" si="3"/>
        <v>0</v>
      </c>
      <c r="F40" s="35">
        <f t="shared" si="3"/>
        <v>0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1678718.08</v>
      </c>
      <c r="D44" s="31">
        <v>0</v>
      </c>
      <c r="E44" s="31">
        <v>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156678718.08000001</v>
      </c>
      <c r="D46" s="35">
        <f t="shared" ref="D46:F46" si="4">SUM(D42:D45)</f>
        <v>0</v>
      </c>
      <c r="E46" s="35">
        <f t="shared" si="4"/>
        <v>0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19650000</v>
      </c>
      <c r="D50" s="31">
        <v>0</v>
      </c>
      <c r="E50" s="31">
        <v>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19650000</v>
      </c>
      <c r="D52" s="35">
        <f t="shared" ref="D52:F52" si="5">SUM(D48:D51)</f>
        <v>0</v>
      </c>
      <c r="E52" s="35">
        <f t="shared" si="5"/>
        <v>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1247325000</v>
      </c>
      <c r="D57" s="31">
        <v>856140000</v>
      </c>
      <c r="E57" s="31">
        <v>0</v>
      </c>
      <c r="F57" s="31">
        <v>0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0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1247675000</v>
      </c>
      <c r="D59" s="36">
        <f t="shared" ref="D59:F59" si="7">SUM(D57:D58)</f>
        <v>856140000</v>
      </c>
      <c r="E59" s="36">
        <f t="shared" si="7"/>
        <v>0</v>
      </c>
      <c r="F59" s="36">
        <f t="shared" si="7"/>
        <v>0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3771993803.52</v>
      </c>
      <c r="D60" s="35">
        <f t="shared" ref="D60:F60" si="8">D59+D55+D52+D46+D40+D33+D26+D19</f>
        <v>2714545412.1300001</v>
      </c>
      <c r="E60" s="35">
        <f t="shared" si="8"/>
        <v>0</v>
      </c>
      <c r="F60" s="35">
        <f t="shared" si="8"/>
        <v>0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3797155442.0500002</v>
      </c>
      <c r="D61" s="35">
        <f>D60+D10+D9+D8</f>
        <v>2714545412.1300001</v>
      </c>
      <c r="E61" s="35">
        <f>E60+E11</f>
        <v>0</v>
      </c>
      <c r="F61" s="35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3:6" x14ac:dyDescent="0.25">
      <c r="C66" s="37"/>
      <c r="D66" s="37"/>
      <c r="F66" s="37"/>
    </row>
    <row r="67" spans="3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2024-07-17T14:07:21Z</dcterms:modified>
</cp:coreProperties>
</file>